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wdmycloudex2100\Condiviso\__________PI\PI_SAN TOMASO AGORDINO\PI n 3_2023\word\"/>
    </mc:Choice>
  </mc:AlternateContent>
  <xr:revisionPtr revIDLastSave="0" documentId="13_ncr:1_{5982123B-99E6-43E3-8D8C-5B6A408C4F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GISTRO DEL CONSUMO DI SUOLO" sheetId="3" r:id="rId1"/>
    <sheet name="PI N.1" sheetId="9" r:id="rId2"/>
    <sheet name="PI n.2" sheetId="5" r:id="rId3"/>
    <sheet name="PI n.3" sheetId="8" r:id="rId4"/>
  </sheets>
  <definedNames>
    <definedName name="_xlnm.Print_Area" localSheetId="0">'REGISTRO DEL CONSUMO DI SUOLO'!$A$1:$E$22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" i="9" l="1"/>
  <c r="K8" i="9" s="1"/>
  <c r="D8" i="3" s="1"/>
  <c r="K5" i="9"/>
  <c r="D11" i="3"/>
  <c r="K4" i="8"/>
  <c r="I4" i="8"/>
  <c r="I8" i="8" s="1"/>
  <c r="K4" i="9"/>
  <c r="I8" i="9"/>
  <c r="D7" i="3" s="1"/>
  <c r="E7" i="3" s="1"/>
  <c r="K8" i="8"/>
  <c r="J8" i="5"/>
  <c r="D10" i="3" s="1"/>
  <c r="I8" i="5"/>
  <c r="E9" i="3" l="1"/>
  <c r="E11" i="3" s="1"/>
</calcChain>
</file>

<file path=xl/sharedStrings.xml><?xml version="1.0" encoding="utf-8"?>
<sst xmlns="http://schemas.openxmlformats.org/spreadsheetml/2006/main" count="78" uniqueCount="42">
  <si>
    <t>descrizione</t>
  </si>
  <si>
    <t>Oggetto</t>
  </si>
  <si>
    <t>N. Pratica edilizia</t>
  </si>
  <si>
    <t>Foglio</t>
  </si>
  <si>
    <t>Mappale</t>
  </si>
  <si>
    <t>Località</t>
  </si>
  <si>
    <t>ZTO</t>
  </si>
  <si>
    <t>Nominativo / ditta</t>
  </si>
  <si>
    <t>Quantità massima di consumo di suolo ammessa da DGR 668/2018</t>
  </si>
  <si>
    <t>NUMERO VARIANTE</t>
  </si>
  <si>
    <t>RIFERIMENTI</t>
  </si>
  <si>
    <t>VARIAZIONE (+/-)   
(HA)</t>
  </si>
  <si>
    <t>Adozione</t>
  </si>
  <si>
    <t>Approvazione</t>
  </si>
  <si>
    <t>DELIBERA</t>
  </si>
  <si>
    <t>Variante n.2 al PI</t>
  </si>
  <si>
    <t>Totale</t>
  </si>
  <si>
    <t xml:space="preserve">Nr. Intervento PI </t>
  </si>
  <si>
    <t>Nessun vincolo temporale</t>
  </si>
  <si>
    <t xml:space="preserve">da approvazione PI n.2 </t>
  </si>
  <si>
    <t xml:space="preserve">ampliamento lotto residenziale  </t>
  </si>
  <si>
    <t>intervento di adeguamento delle zone in riferimento alla compatibilità con il PAT</t>
  </si>
  <si>
    <t>Consumo (-) / recupero (+) 
di suolo previsto
(mq)</t>
  </si>
  <si>
    <t>Consumo (-) / recupero (+) 
di suolo verificato
(mq)</t>
  </si>
  <si>
    <t>Consumo di suolo</t>
  </si>
  <si>
    <t>Decadenza della previsione urbanistica</t>
  </si>
  <si>
    <t>nessun vincolo temporale</t>
  </si>
  <si>
    <t>QUANTITA' MASSIMA CONSUMO DI SUOLO RESIDUA (HA)</t>
  </si>
  <si>
    <t>DCC 17 del 22/09/2020</t>
  </si>
  <si>
    <t>Variante n.1 al PI</t>
  </si>
  <si>
    <t>Variante n.3 al PI</t>
  </si>
  <si>
    <t>DCC 49/2019</t>
  </si>
  <si>
    <t xml:space="preserve">P.I. n. 2 </t>
  </si>
  <si>
    <t>variante di solo carattere normativo</t>
  </si>
  <si>
    <t>Variante n.1 al PATI</t>
  </si>
  <si>
    <t>DCC 29/2022</t>
  </si>
  <si>
    <t>P.I. n. 1</t>
  </si>
  <si>
    <t>P.I. n. 3</t>
  </si>
  <si>
    <t>n_2</t>
  </si>
  <si>
    <t>n_7</t>
  </si>
  <si>
    <t>cambio di azzonamento da agricolo a edificabile</t>
  </si>
  <si>
    <t>interventi e superfici desunti dalla relazione programmatica della variante, cap.5,1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</si>
</sst>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dd/mm/yy;@"/>
  </numFmts>
  <fonts count="37" x14ac:knownFonts="1"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2"/>
      <color indexed="62"/>
      <name val="Calibri"/>
      <family val="2"/>
      <scheme val="minor"/>
    </font>
    <font>
      <b/>
      <sz val="12"/>
      <color indexed="17"/>
      <name val="Calibri"/>
      <family val="2"/>
      <scheme val="minor"/>
    </font>
    <font>
      <b/>
      <sz val="12"/>
      <color indexed="51"/>
      <name val="Calibri"/>
      <family val="2"/>
      <scheme val="minor"/>
    </font>
    <font>
      <b/>
      <sz val="12"/>
      <color rgb="FFFFC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16"/>
      <color theme="2" tint="-0.749992370372631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i/>
      <sz val="24"/>
      <color theme="9" tint="-0.499984740745262"/>
      <name val="Calibri"/>
      <family val="2"/>
      <scheme val="minor"/>
    </font>
    <font>
      <b/>
      <sz val="20"/>
      <color theme="9" tint="-0.499984740745262"/>
      <name val="Calibri"/>
      <family val="2"/>
      <scheme val="minor"/>
    </font>
    <font>
      <b/>
      <i/>
      <sz val="20"/>
      <color rgb="FFFF0000"/>
      <name val="Calibri"/>
      <family val="2"/>
      <scheme val="minor"/>
    </font>
    <font>
      <b/>
      <sz val="11"/>
      <color rgb="FF00B050"/>
      <name val="Wingdings"/>
      <charset val="2"/>
    </font>
    <font>
      <b/>
      <sz val="11"/>
      <color theme="1"/>
      <name val="Wingdings"/>
      <charset val="2"/>
    </font>
    <font>
      <b/>
      <sz val="11"/>
      <color rgb="FFFFFF00"/>
      <name val="Wingdings"/>
      <charset val="2"/>
    </font>
    <font>
      <b/>
      <sz val="11"/>
      <color rgb="FFFF0000"/>
      <name val="Wingdings"/>
      <charset val="2"/>
    </font>
    <font>
      <b/>
      <sz val="11"/>
      <color rgb="FF9900CC"/>
      <name val="Wingdings"/>
      <charset val="2"/>
    </font>
    <font>
      <b/>
      <sz val="11"/>
      <color theme="9" tint="-0.249977111117893"/>
      <name val="Wingdings"/>
      <charset val="2"/>
    </font>
    <font>
      <sz val="11"/>
      <color rgb="FF9C0006"/>
      <name val="Calibri"/>
      <family val="2"/>
      <scheme val="minor"/>
    </font>
    <font>
      <sz val="12"/>
      <color rgb="FFFF0000"/>
      <name val="Calibri"/>
      <family val="2"/>
      <scheme val="minor"/>
    </font>
    <font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7CE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theme="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3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theme="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6" fillId="0" borderId="3" applyNumberFormat="0" applyFill="0" applyAlignment="0" applyProtection="0"/>
    <xf numFmtId="0" fontId="34" fillId="5" borderId="0" applyNumberFormat="0" applyBorder="0" applyAlignment="0" applyProtection="0"/>
  </cellStyleXfs>
  <cellXfs count="1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1" fontId="7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0" fontId="3" fillId="0" borderId="0" xfId="0" applyFont="1"/>
    <xf numFmtId="0" fontId="1" fillId="2" borderId="13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wrapText="1"/>
    </xf>
    <xf numFmtId="0" fontId="2" fillId="4" borderId="0" xfId="0" applyFont="1" applyFill="1" applyAlignment="1">
      <alignment vertical="center" wrapText="1"/>
    </xf>
    <xf numFmtId="43" fontId="15" fillId="4" borderId="0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4" fillId="0" borderId="0" xfId="2" applyFont="1" applyFill="1" applyBorder="1"/>
    <xf numFmtId="43" fontId="15" fillId="0" borderId="0" xfId="1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vertical="center" wrapText="1"/>
    </xf>
    <xf numFmtId="43" fontId="15" fillId="4" borderId="11" xfId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14" fillId="0" borderId="14" xfId="2" applyFont="1" applyFill="1" applyBorder="1"/>
    <xf numFmtId="43" fontId="15" fillId="0" borderId="14" xfId="1" applyFont="1" applyFill="1" applyBorder="1" applyAlignment="1">
      <alignment horizontal="center" vertical="center" wrapText="1"/>
    </xf>
    <xf numFmtId="43" fontId="3" fillId="4" borderId="11" xfId="1" applyFont="1" applyFill="1" applyBorder="1" applyAlignment="1">
      <alignment horizontal="center" vertical="center" wrapText="1"/>
    </xf>
    <xf numFmtId="43" fontId="16" fillId="0" borderId="14" xfId="1" applyFont="1" applyFill="1" applyBorder="1" applyAlignment="1">
      <alignment horizontal="center" vertical="center" wrapText="1"/>
    </xf>
    <xf numFmtId="0" fontId="21" fillId="2" borderId="0" xfId="0" applyFont="1" applyFill="1"/>
    <xf numFmtId="0" fontId="3" fillId="4" borderId="8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3" fontId="13" fillId="4" borderId="6" xfId="1" applyFont="1" applyFill="1" applyBorder="1" applyAlignment="1">
      <alignment horizontal="center" vertical="center" wrapText="1"/>
    </xf>
    <xf numFmtId="43" fontId="13" fillId="0" borderId="4" xfId="1" applyFont="1" applyFill="1" applyBorder="1" applyAlignment="1">
      <alignment horizontal="center" vertical="center" wrapText="1"/>
    </xf>
    <xf numFmtId="43" fontId="22" fillId="0" borderId="4" xfId="1" applyFont="1" applyFill="1" applyBorder="1" applyAlignment="1">
      <alignment horizontal="center" vertical="center" wrapText="1"/>
    </xf>
    <xf numFmtId="0" fontId="19" fillId="0" borderId="0" xfId="0" applyFont="1"/>
    <xf numFmtId="0" fontId="2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3" fillId="0" borderId="9" xfId="0" applyFont="1" applyBorder="1" applyAlignment="1">
      <alignment horizontal="justify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/>
    </xf>
    <xf numFmtId="3" fontId="24" fillId="0" borderId="2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3" fontId="26" fillId="0" borderId="24" xfId="2" applyNumberFormat="1" applyFont="1" applyBorder="1" applyAlignment="1">
      <alignment horizontal="center" vertical="center" wrapText="1"/>
    </xf>
    <xf numFmtId="43" fontId="27" fillId="0" borderId="24" xfId="2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164" fontId="1" fillId="0" borderId="0" xfId="0" applyNumberFormat="1" applyFont="1" applyAlignment="1">
      <alignment horizontal="center" vertical="center"/>
    </xf>
    <xf numFmtId="43" fontId="2" fillId="0" borderId="0" xfId="1" applyFont="1" applyBorder="1" applyAlignment="1">
      <alignment vertical="center" wrapText="1"/>
    </xf>
    <xf numFmtId="0" fontId="2" fillId="0" borderId="0" xfId="0" applyFont="1" applyAlignment="1">
      <alignment horizontal="justify" vertical="center"/>
    </xf>
    <xf numFmtId="1" fontId="28" fillId="0" borderId="0" xfId="0" applyNumberFormat="1" applyFont="1" applyAlignment="1">
      <alignment horizontal="center" vertical="center"/>
    </xf>
    <xf numFmtId="1" fontId="29" fillId="0" borderId="0" xfId="0" applyNumberFormat="1" applyFont="1" applyAlignment="1">
      <alignment horizontal="center" vertical="center"/>
    </xf>
    <xf numFmtId="1" fontId="30" fillId="0" borderId="0" xfId="0" applyNumberFormat="1" applyFont="1" applyAlignment="1">
      <alignment horizontal="center" vertical="center"/>
    </xf>
    <xf numFmtId="1" fontId="32" fillId="0" borderId="0" xfId="0" applyNumberFormat="1" applyFont="1" applyAlignment="1">
      <alignment horizontal="center" vertical="center"/>
    </xf>
    <xf numFmtId="1" fontId="33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3" fillId="3" borderId="22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4" fontId="25" fillId="0" borderId="24" xfId="2" applyNumberFormat="1" applyFont="1" applyBorder="1" applyAlignment="1">
      <alignment vertical="center"/>
    </xf>
    <xf numFmtId="0" fontId="34" fillId="5" borderId="28" xfId="3" applyBorder="1" applyAlignment="1">
      <alignment vertical="center" wrapText="1"/>
    </xf>
    <xf numFmtId="0" fontId="13" fillId="3" borderId="30" xfId="0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43" fontId="3" fillId="0" borderId="31" xfId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3" fontId="24" fillId="0" borderId="9" xfId="1" applyNumberFormat="1" applyFont="1" applyBorder="1" applyAlignment="1">
      <alignment horizontal="center" vertical="center" wrapText="1"/>
    </xf>
    <xf numFmtId="1" fontId="28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1" fontId="29" fillId="0" borderId="0" xfId="0" applyNumberFormat="1" applyFont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1" fontId="30" fillId="0" borderId="0" xfId="0" applyNumberFormat="1" applyFont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justify" vertical="center" wrapText="1"/>
    </xf>
    <xf numFmtId="0" fontId="35" fillId="0" borderId="10" xfId="0" applyFont="1" applyBorder="1" applyAlignment="1">
      <alignment vertical="center" wrapText="1"/>
    </xf>
    <xf numFmtId="1" fontId="31" fillId="0" borderId="0" xfId="0" applyNumberFormat="1" applyFont="1" applyAlignment="1">
      <alignment horizontal="center" vertical="center" wrapText="1"/>
    </xf>
    <xf numFmtId="1" fontId="32" fillId="0" borderId="0" xfId="0" applyNumberFormat="1" applyFont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1" fontId="33" fillId="0" borderId="0" xfId="0" applyNumberFormat="1" applyFont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164" fontId="25" fillId="0" borderId="24" xfId="2" applyNumberFormat="1" applyFont="1" applyBorder="1" applyAlignment="1">
      <alignment vertical="center" wrapText="1"/>
    </xf>
    <xf numFmtId="0" fontId="6" fillId="0" borderId="24" xfId="2" applyBorder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5" fillId="0" borderId="23" xfId="0" applyFont="1" applyBorder="1" applyAlignment="1">
      <alignment vertical="center" wrapText="1"/>
    </xf>
    <xf numFmtId="43" fontId="3" fillId="0" borderId="32" xfId="1" applyFont="1" applyBorder="1" applyAlignment="1">
      <alignment horizontal="center" vertical="center" wrapText="1"/>
    </xf>
    <xf numFmtId="43" fontId="3" fillId="0" borderId="36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9" xfId="1" applyFont="1" applyBorder="1" applyAlignment="1">
      <alignment horizontal="center" vertical="center" wrapText="1"/>
    </xf>
    <xf numFmtId="3" fontId="2" fillId="0" borderId="10" xfId="1" applyNumberFormat="1" applyFont="1" applyBorder="1" applyAlignment="1">
      <alignment horizontal="center" vertical="center" wrapText="1"/>
    </xf>
    <xf numFmtId="1" fontId="31" fillId="0" borderId="29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17" fillId="0" borderId="32" xfId="0" applyFont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43" fontId="12" fillId="3" borderId="33" xfId="1" applyFont="1" applyFill="1" applyBorder="1" applyAlignment="1">
      <alignment horizontal="center" vertical="center" wrapText="1"/>
    </xf>
    <xf numFmtId="43" fontId="12" fillId="3" borderId="34" xfId="1" applyFont="1" applyFill="1" applyBorder="1" applyAlignment="1">
      <alignment horizontal="center" vertical="center" wrapText="1"/>
    </xf>
    <xf numFmtId="43" fontId="12" fillId="3" borderId="35" xfId="1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43" fontId="12" fillId="3" borderId="25" xfId="1" applyFont="1" applyFill="1" applyBorder="1" applyAlignment="1">
      <alignment horizontal="center" vertical="center" wrapText="1"/>
    </xf>
    <xf numFmtId="43" fontId="12" fillId="3" borderId="26" xfId="1" applyFont="1" applyFill="1" applyBorder="1" applyAlignment="1">
      <alignment horizontal="center" vertical="center" wrapText="1"/>
    </xf>
    <xf numFmtId="43" fontId="12" fillId="3" borderId="27" xfId="1" applyFont="1" applyFill="1" applyBorder="1" applyAlignment="1">
      <alignment horizontal="center" vertical="center" wrapText="1"/>
    </xf>
    <xf numFmtId="0" fontId="34" fillId="5" borderId="10" xfId="3" applyBorder="1" applyAlignment="1">
      <alignment horizontal="center" vertical="center"/>
    </xf>
    <xf numFmtId="0" fontId="34" fillId="5" borderId="16" xfId="3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3" fontId="35" fillId="0" borderId="9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</cellXfs>
  <cellStyles count="4">
    <cellStyle name="Migliaia" xfId="1" builtinId="3"/>
    <cellStyle name="Normale" xfId="0" builtinId="0"/>
    <cellStyle name="Titolo 2" xfId="2" builtinId="17"/>
    <cellStyle name="Valore non valido" xfId="3" builtinId="27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Calibri"/>
        <family val="2"/>
        <scheme val="minor"/>
      </font>
      <numFmt numFmtId="35" formatCode="_-* #,##0.00_-;\-* #,##0.00_-;_-* &quot;-&quot;??_-;_-@_-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35" formatCode="_-* #,##0.00_-;\-* #,##0.00_-;_-* &quot;-&quot;??_-;_-@_-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0" tint="-0.34998626667073579"/>
        </patternFill>
      </fill>
    </dxf>
  </dxfs>
  <tableStyles count="1" defaultTableStyle="TableStyleMedium9" defaultPivotStyle="PivotStyleLight16">
    <tableStyle name="Invisible" pivot="0" table="0" count="0" xr9:uid="{269F8AA3-492B-4A62-B20E-FC0DB6E61D2A}"/>
  </tableStyles>
  <colors>
    <mruColors>
      <color rgb="FFFFFF99"/>
      <color rgb="FF9900CC"/>
      <color rgb="FF66FF66"/>
      <color rgb="FFFF99FF"/>
      <color rgb="FFFF00FF"/>
      <color rgb="FF00FFFF"/>
      <color rgb="FFCC6600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44F300-A838-4104-9FAA-346DA4B51A40}" name="Tabella4" displayName="Tabella4" ref="A4:E22" totalsRowShown="0" headerRowDxfId="8" dataDxfId="6" headerRowBorderDxfId="7" tableBorderDxfId="5">
  <tableColumns count="5">
    <tableColumn id="1" xr3:uid="{0BAB821E-CB7A-4AB6-AAC4-43A09F7AAE91}" name="NUMERO VARIANTE" dataDxfId="4"/>
    <tableColumn id="2" xr3:uid="{215840F8-F080-4C39-ADBB-8CFDA78F7038}" name="RIFERIMENTI" dataDxfId="3"/>
    <tableColumn id="3" xr3:uid="{54BBB466-9E99-42D2-B7BD-56EB4C22A48B}" name="DELIBERA" dataDxfId="2"/>
    <tableColumn id="4" xr3:uid="{18C44553-CB37-4DFA-B5B3-9655DDF42F8E}" name="VARIAZIONE (+/-)   _x000a_(HA)" dataDxfId="1" dataCellStyle="Migliaia"/>
    <tableColumn id="5" xr3:uid="{E6D1B165-6CE0-402F-8E22-EEDDCE83349C}" name="QUANTITA' MASSIMA CONSUMO DI SUOLO RESIDUA (HA)" dataDxfId="0" dataCellStyle="Migliaia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F8F40-3FC2-437B-943F-12494A5F6FDD}">
  <sheetPr>
    <pageSetUpPr fitToPage="1"/>
  </sheetPr>
  <dimension ref="A1:AE25"/>
  <sheetViews>
    <sheetView showGridLines="0" tabSelected="1" zoomScaleNormal="100" workbookViewId="0">
      <selection activeCell="G17" sqref="G17"/>
    </sheetView>
  </sheetViews>
  <sheetFormatPr defaultRowHeight="15.75" x14ac:dyDescent="0.25"/>
  <cols>
    <col min="1" max="1" width="26.5703125" style="2" customWidth="1"/>
    <col min="2" max="2" width="15.5703125" style="2" customWidth="1"/>
    <col min="3" max="3" width="24.5703125" style="2" customWidth="1"/>
    <col min="4" max="5" width="21" style="2" customWidth="1"/>
    <col min="6" max="21" width="9.140625" style="2"/>
    <col min="22" max="22" width="1.7109375" style="2" customWidth="1"/>
    <col min="23" max="26" width="9.140625" style="2"/>
    <col min="27" max="27" width="9" style="2" customWidth="1"/>
    <col min="28" max="16384" width="9.140625" style="2"/>
  </cols>
  <sheetData>
    <row r="1" spans="1:31" ht="26.25" x14ac:dyDescent="0.4">
      <c r="A1" s="105" t="s">
        <v>8</v>
      </c>
      <c r="B1" s="105"/>
      <c r="C1" s="105"/>
      <c r="D1" s="105"/>
      <c r="E1" s="26">
        <v>3.28</v>
      </c>
    </row>
    <row r="2" spans="1:31" ht="18.75" x14ac:dyDescent="0.3">
      <c r="A2" s="8"/>
      <c r="B2" s="8"/>
      <c r="C2" s="8"/>
    </row>
    <row r="4" spans="1:31" ht="62.25" customHeight="1" x14ac:dyDescent="0.25">
      <c r="A4" s="9" t="s">
        <v>9</v>
      </c>
      <c r="B4" s="10" t="s">
        <v>10</v>
      </c>
      <c r="C4" s="11" t="s">
        <v>14</v>
      </c>
      <c r="D4" s="12" t="s">
        <v>11</v>
      </c>
      <c r="E4" s="13" t="s">
        <v>27</v>
      </c>
      <c r="R4" s="3"/>
      <c r="S4" s="106"/>
      <c r="T4" s="106"/>
      <c r="U4" s="106"/>
      <c r="W4" s="4"/>
      <c r="X4" s="106"/>
      <c r="Y4" s="106"/>
      <c r="Z4" s="106"/>
      <c r="AB4" s="5"/>
      <c r="AC4" s="106"/>
      <c r="AD4" s="106"/>
      <c r="AE4" s="106"/>
    </row>
    <row r="5" spans="1:31" ht="15.95" customHeight="1" x14ac:dyDescent="0.25">
      <c r="A5" s="27" t="s">
        <v>34</v>
      </c>
      <c r="B5" s="19" t="s">
        <v>12</v>
      </c>
      <c r="C5" s="19" t="s">
        <v>28</v>
      </c>
      <c r="D5" s="20"/>
      <c r="E5" s="31">
        <v>3.28</v>
      </c>
      <c r="R5" s="3"/>
      <c r="S5" s="1"/>
      <c r="T5" s="1"/>
      <c r="U5" s="1"/>
      <c r="W5" s="4"/>
      <c r="X5" s="1"/>
      <c r="Y5" s="1"/>
      <c r="Z5" s="1"/>
      <c r="AB5" s="5"/>
      <c r="AC5" s="1"/>
      <c r="AD5" s="1"/>
      <c r="AE5" s="1"/>
    </row>
    <row r="6" spans="1:31" ht="15.95" customHeight="1" x14ac:dyDescent="0.35">
      <c r="A6" s="28"/>
      <c r="B6" s="21" t="s">
        <v>13</v>
      </c>
      <c r="C6" s="22"/>
      <c r="D6" s="23"/>
      <c r="E6" s="32"/>
      <c r="R6" s="6"/>
      <c r="S6" s="106"/>
      <c r="T6" s="106"/>
      <c r="U6" s="106"/>
      <c r="W6" s="5"/>
      <c r="X6" s="106"/>
      <c r="Y6" s="106"/>
      <c r="Z6" s="106"/>
      <c r="AB6" s="7"/>
      <c r="AC6" s="106"/>
      <c r="AD6" s="106"/>
      <c r="AE6" s="106"/>
    </row>
    <row r="7" spans="1:31" ht="15.95" customHeight="1" x14ac:dyDescent="0.25">
      <c r="A7" s="27" t="s">
        <v>29</v>
      </c>
      <c r="B7" s="19" t="s">
        <v>12</v>
      </c>
      <c r="C7" s="19"/>
      <c r="D7" s="24">
        <f>'PI N.1'!I8</f>
        <v>5.7221699999999993</v>
      </c>
      <c r="E7" s="31">
        <f>E5+Tabella4[[#This Row],[VARIAZIONE (+/-)   
(HA)]]</f>
        <v>9.0021699999999996</v>
      </c>
    </row>
    <row r="8" spans="1:31" ht="15.95" customHeight="1" x14ac:dyDescent="0.25">
      <c r="A8" s="28"/>
      <c r="B8" s="21" t="s">
        <v>13</v>
      </c>
      <c r="C8" s="21" t="s">
        <v>31</v>
      </c>
      <c r="D8" s="25">
        <f>'PI N.1'!K8</f>
        <v>5.7221699999999993</v>
      </c>
      <c r="E8" s="33"/>
    </row>
    <row r="9" spans="1:31" ht="15.95" customHeight="1" x14ac:dyDescent="0.25">
      <c r="A9" s="27" t="s">
        <v>15</v>
      </c>
      <c r="B9" s="19" t="s">
        <v>12</v>
      </c>
      <c r="C9" s="19"/>
      <c r="D9" s="24">
        <v>0</v>
      </c>
      <c r="E9" s="31">
        <f>E7+Tabella4[[#This Row],[VARIAZIONE (+/-)   
(HA)]]</f>
        <v>9.0021699999999996</v>
      </c>
    </row>
    <row r="10" spans="1:31" ht="15.95" customHeight="1" x14ac:dyDescent="0.25">
      <c r="A10" s="28"/>
      <c r="B10" s="21" t="s">
        <v>13</v>
      </c>
      <c r="C10" s="21" t="s">
        <v>35</v>
      </c>
      <c r="D10" s="25">
        <f>'PI n.2'!J8</f>
        <v>0</v>
      </c>
      <c r="E10" s="33"/>
    </row>
    <row r="11" spans="1:31" ht="15.95" customHeight="1" x14ac:dyDescent="0.25">
      <c r="A11" s="27" t="s">
        <v>30</v>
      </c>
      <c r="B11" s="19" t="s">
        <v>12</v>
      </c>
      <c r="C11" s="19"/>
      <c r="D11" s="24">
        <f>'PI n.3'!K8</f>
        <v>0.66639999999999999</v>
      </c>
      <c r="E11" s="31">
        <f>E9+Tabella4[[#This Row],[VARIAZIONE (+/-)   
(HA)]]</f>
        <v>9.668569999999999</v>
      </c>
    </row>
    <row r="12" spans="1:31" ht="15.95" customHeight="1" x14ac:dyDescent="0.35">
      <c r="A12" s="28"/>
      <c r="B12" s="21" t="s">
        <v>13</v>
      </c>
      <c r="C12" s="22"/>
      <c r="D12" s="25"/>
      <c r="E12" s="33"/>
    </row>
    <row r="13" spans="1:31" ht="15.95" customHeight="1" x14ac:dyDescent="0.25">
      <c r="A13" s="27"/>
      <c r="B13" s="19"/>
      <c r="C13" s="19"/>
      <c r="D13" s="20"/>
      <c r="E13" s="31"/>
    </row>
    <row r="14" spans="1:31" ht="15.95" customHeight="1" x14ac:dyDescent="0.35">
      <c r="A14" s="28"/>
      <c r="B14" s="21"/>
      <c r="C14" s="22"/>
      <c r="D14" s="23"/>
      <c r="E14" s="33"/>
    </row>
    <row r="15" spans="1:31" ht="15.95" customHeight="1" x14ac:dyDescent="0.25">
      <c r="A15" s="27"/>
      <c r="B15" s="19"/>
      <c r="C15" s="19"/>
      <c r="D15" s="20"/>
      <c r="E15" s="31"/>
    </row>
    <row r="16" spans="1:31" ht="15.95" customHeight="1" x14ac:dyDescent="0.35">
      <c r="A16" s="28"/>
      <c r="B16" s="21"/>
      <c r="C16" s="22"/>
      <c r="D16" s="23"/>
      <c r="E16" s="33"/>
    </row>
    <row r="17" spans="1:5" ht="15.95" customHeight="1" x14ac:dyDescent="0.25">
      <c r="A17" s="27"/>
      <c r="B17" s="19"/>
      <c r="C17" s="19"/>
      <c r="D17" s="20"/>
      <c r="E17" s="31"/>
    </row>
    <row r="18" spans="1:5" ht="15.95" customHeight="1" x14ac:dyDescent="0.35">
      <c r="A18" s="28"/>
      <c r="B18" s="21"/>
      <c r="C18" s="22"/>
      <c r="D18" s="23"/>
      <c r="E18" s="33"/>
    </row>
    <row r="19" spans="1:5" ht="15.95" customHeight="1" x14ac:dyDescent="0.25">
      <c r="A19" s="27"/>
      <c r="B19" s="19"/>
      <c r="C19" s="19"/>
      <c r="D19" s="20"/>
      <c r="E19" s="31"/>
    </row>
    <row r="20" spans="1:5" ht="15.95" customHeight="1" x14ac:dyDescent="0.35">
      <c r="A20" s="28"/>
      <c r="B20" s="21"/>
      <c r="C20" s="22"/>
      <c r="D20" s="23"/>
      <c r="E20" s="33"/>
    </row>
    <row r="21" spans="1:5" ht="15.95" customHeight="1" x14ac:dyDescent="0.25">
      <c r="A21" s="29"/>
      <c r="B21" s="14"/>
      <c r="C21" s="14"/>
      <c r="D21" s="15"/>
      <c r="E21" s="31"/>
    </row>
    <row r="22" spans="1:5" ht="15.95" customHeight="1" x14ac:dyDescent="0.35">
      <c r="A22" s="30"/>
      <c r="B22" s="16"/>
      <c r="C22" s="17"/>
      <c r="D22" s="18"/>
      <c r="E22" s="33"/>
    </row>
    <row r="23" spans="1:5" ht="15.95" customHeight="1" x14ac:dyDescent="0.35">
      <c r="E23" s="34"/>
    </row>
    <row r="24" spans="1:5" ht="15.95" customHeight="1" x14ac:dyDescent="0.25"/>
    <row r="25" spans="1:5" ht="15.95" customHeight="1" x14ac:dyDescent="0.25"/>
  </sheetData>
  <mergeCells count="7">
    <mergeCell ref="A1:D1"/>
    <mergeCell ref="S4:U4"/>
    <mergeCell ref="X4:Z4"/>
    <mergeCell ref="AC4:AE4"/>
    <mergeCell ref="S6:U6"/>
    <mergeCell ref="X6:Z6"/>
    <mergeCell ref="AC6:AE6"/>
  </mergeCells>
  <pageMargins left="0.7" right="0.7" top="0.75" bottom="0.75" header="0.3" footer="0.3"/>
  <pageSetup paperSize="9" scale="80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DBC87-7F87-4D89-93B4-FAD1449FF50F}">
  <sheetPr>
    <pageSetUpPr fitToPage="1"/>
  </sheetPr>
  <dimension ref="A1:K14"/>
  <sheetViews>
    <sheetView showGridLines="0" zoomScale="70" zoomScaleNormal="70" workbookViewId="0">
      <selection activeCell="F14" sqref="F14:G14"/>
    </sheetView>
  </sheetViews>
  <sheetFormatPr defaultRowHeight="12.75" x14ac:dyDescent="0.2"/>
  <cols>
    <col min="1" max="1" width="16.85546875" style="103" customWidth="1"/>
    <col min="2" max="2" width="19.140625" style="103" customWidth="1"/>
    <col min="3" max="3" width="24.85546875" style="103" bestFit="1" customWidth="1"/>
    <col min="4" max="4" width="47.140625" style="103" bestFit="1" customWidth="1"/>
    <col min="5" max="5" width="15.28515625" style="103" customWidth="1"/>
    <col min="6" max="6" width="28" style="103" customWidth="1"/>
    <col min="7" max="7" width="15.42578125" style="103" bestFit="1" customWidth="1"/>
    <col min="8" max="8" width="44.28515625" style="103" customWidth="1"/>
    <col min="9" max="9" width="35.42578125" style="103" customWidth="1"/>
    <col min="10" max="10" width="38.140625" style="103" customWidth="1"/>
    <col min="11" max="11" width="32.7109375" style="103" customWidth="1"/>
    <col min="12" max="16384" width="9.140625" style="103"/>
  </cols>
  <sheetData>
    <row r="1" spans="1:11" ht="35.25" customHeight="1" thickBot="1" x14ac:dyDescent="0.25">
      <c r="A1" s="113" t="s">
        <v>36</v>
      </c>
      <c r="B1" s="114"/>
      <c r="C1" s="114"/>
      <c r="D1" s="114"/>
      <c r="E1" s="114"/>
      <c r="F1" s="114"/>
      <c r="G1" s="114"/>
      <c r="H1" s="114"/>
      <c r="I1" s="114"/>
      <c r="J1" s="114"/>
      <c r="K1" s="115"/>
    </row>
    <row r="2" spans="1:11" ht="53.25" customHeight="1" x14ac:dyDescent="0.2">
      <c r="A2" s="107" t="s">
        <v>1</v>
      </c>
      <c r="B2" s="108"/>
      <c r="C2" s="108"/>
      <c r="D2" s="108"/>
      <c r="E2" s="108"/>
      <c r="F2" s="108"/>
      <c r="G2" s="108"/>
      <c r="H2" s="109"/>
      <c r="I2" s="110" t="s">
        <v>24</v>
      </c>
      <c r="J2" s="111"/>
      <c r="K2" s="112"/>
    </row>
    <row r="3" spans="1:11" ht="64.5" customHeight="1" x14ac:dyDescent="0.2">
      <c r="A3" s="66" t="s">
        <v>17</v>
      </c>
      <c r="B3" s="67" t="s">
        <v>2</v>
      </c>
      <c r="C3" s="67" t="s">
        <v>5</v>
      </c>
      <c r="D3" s="67" t="s">
        <v>7</v>
      </c>
      <c r="E3" s="67" t="s">
        <v>3</v>
      </c>
      <c r="F3" s="67" t="s">
        <v>4</v>
      </c>
      <c r="G3" s="67" t="s">
        <v>6</v>
      </c>
      <c r="H3" s="104" t="s">
        <v>0</v>
      </c>
      <c r="I3" s="98" t="s">
        <v>22</v>
      </c>
      <c r="J3" s="99" t="s">
        <v>25</v>
      </c>
      <c r="K3" s="100" t="s">
        <v>23</v>
      </c>
    </row>
    <row r="4" spans="1:11" ht="30" customHeight="1" x14ac:dyDescent="0.2">
      <c r="A4" s="80"/>
      <c r="B4" s="122"/>
      <c r="C4" s="123"/>
      <c r="D4" s="123"/>
      <c r="E4" s="123"/>
      <c r="F4" s="123"/>
      <c r="G4" s="123"/>
      <c r="H4" s="65" t="s">
        <v>21</v>
      </c>
      <c r="I4" s="62">
        <v>58959</v>
      </c>
      <c r="J4" s="87" t="s">
        <v>26</v>
      </c>
      <c r="K4" s="101">
        <f>I4</f>
        <v>58959</v>
      </c>
    </row>
    <row r="5" spans="1:11" ht="30" customHeight="1" x14ac:dyDescent="0.2">
      <c r="A5" s="80" t="s">
        <v>38</v>
      </c>
      <c r="B5" s="81"/>
      <c r="C5" s="70"/>
      <c r="D5" s="82"/>
      <c r="E5" s="70"/>
      <c r="F5" s="70"/>
      <c r="G5" s="70"/>
      <c r="H5" s="83" t="s">
        <v>20</v>
      </c>
      <c r="I5" s="62">
        <v>-553.29999999999995</v>
      </c>
      <c r="J5" s="84" t="s">
        <v>19</v>
      </c>
      <c r="K5" s="127">
        <f>I5</f>
        <v>-553.29999999999995</v>
      </c>
    </row>
    <row r="6" spans="1:11" ht="30" customHeight="1" x14ac:dyDescent="0.2">
      <c r="A6" s="80" t="s">
        <v>39</v>
      </c>
      <c r="B6" s="81"/>
      <c r="C6" s="70"/>
      <c r="D6" s="82"/>
      <c r="E6" s="70"/>
      <c r="F6" s="70"/>
      <c r="G6" s="70"/>
      <c r="H6" s="83" t="s">
        <v>40</v>
      </c>
      <c r="I6" s="62">
        <v>-1184</v>
      </c>
      <c r="J6" s="87" t="s">
        <v>18</v>
      </c>
      <c r="K6" s="128">
        <f>I6</f>
        <v>-1184</v>
      </c>
    </row>
    <row r="7" spans="1:11" ht="30" customHeight="1" x14ac:dyDescent="0.2">
      <c r="A7" s="80"/>
      <c r="B7" s="81"/>
      <c r="C7" s="70"/>
      <c r="D7" s="82"/>
      <c r="E7" s="70"/>
      <c r="F7" s="70"/>
      <c r="G7" s="70"/>
      <c r="H7" s="83"/>
      <c r="I7" s="62"/>
      <c r="J7" s="87"/>
      <c r="K7" s="73"/>
    </row>
    <row r="8" spans="1:11" ht="30" customHeight="1" thickBot="1" x14ac:dyDescent="0.25">
      <c r="A8" s="16"/>
      <c r="B8" s="1"/>
      <c r="C8" s="1"/>
      <c r="D8" s="1"/>
      <c r="E8" s="1"/>
      <c r="F8" s="1"/>
      <c r="G8" s="1"/>
      <c r="H8" s="90" t="s">
        <v>16</v>
      </c>
      <c r="I8" s="46">
        <f>(SUM(I4:I7))/10000</f>
        <v>5.7221699999999993</v>
      </c>
      <c r="J8" s="91"/>
      <c r="K8" s="47">
        <f>(SUM(K4:K7))/10000</f>
        <v>5.7221699999999993</v>
      </c>
    </row>
    <row r="14" spans="1:11" ht="76.5" customHeight="1" x14ac:dyDescent="0.2">
      <c r="A14" s="129" t="s">
        <v>41</v>
      </c>
      <c r="B14" s="129"/>
      <c r="C14" s="129"/>
    </row>
  </sheetData>
  <mergeCells count="5">
    <mergeCell ref="A14:C14"/>
    <mergeCell ref="A2:H2"/>
    <mergeCell ref="I2:K2"/>
    <mergeCell ref="A1:K1"/>
    <mergeCell ref="B4:G4"/>
  </mergeCells>
  <pageMargins left="0.7" right="0.7" top="0.75" bottom="0.75" header="0.3" footer="0.3"/>
  <pageSetup paperSize="9" scale="4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196E5-B7A9-4EDA-8846-CF8BD38BF5D3}">
  <sheetPr>
    <pageSetUpPr fitToPage="1"/>
  </sheetPr>
  <dimension ref="A1:O20"/>
  <sheetViews>
    <sheetView showGridLines="0" zoomScale="70" zoomScaleNormal="70" workbookViewId="0">
      <selection activeCell="E37" sqref="E37"/>
    </sheetView>
  </sheetViews>
  <sheetFormatPr defaultRowHeight="15.75" x14ac:dyDescent="0.2"/>
  <cols>
    <col min="1" max="1" width="16.85546875" style="16" customWidth="1"/>
    <col min="2" max="2" width="15.85546875" style="1" bestFit="1" customWidth="1"/>
    <col min="3" max="3" width="24.85546875" style="1" bestFit="1" customWidth="1"/>
    <col min="4" max="4" width="47.140625" style="1" bestFit="1" customWidth="1"/>
    <col min="5" max="5" width="12.140625" style="1" customWidth="1"/>
    <col min="6" max="6" width="28" style="1" customWidth="1"/>
    <col min="7" max="7" width="16.42578125" style="1" customWidth="1"/>
    <col min="8" max="8" width="44.28515625" style="93" customWidth="1"/>
    <col min="9" max="9" width="32.7109375" style="51" customWidth="1"/>
    <col min="10" max="10" width="32.7109375" style="94" customWidth="1"/>
    <col min="11" max="11" width="32.7109375" style="16" customWidth="1"/>
    <col min="12" max="12" width="16" style="16" customWidth="1"/>
    <col min="13" max="14" width="9.140625" style="16"/>
    <col min="15" max="15" width="37.140625" style="16" customWidth="1"/>
    <col min="16" max="16384" width="9.140625" style="16"/>
  </cols>
  <sheetData>
    <row r="1" spans="1:15" ht="32.25" thickBot="1" x14ac:dyDescent="0.25">
      <c r="A1" s="113" t="s">
        <v>32</v>
      </c>
      <c r="B1" s="114"/>
      <c r="C1" s="114"/>
      <c r="D1" s="114"/>
      <c r="E1" s="114"/>
      <c r="F1" s="114"/>
      <c r="G1" s="114"/>
      <c r="H1" s="114"/>
      <c r="I1" s="114"/>
      <c r="J1" s="114"/>
      <c r="K1" s="115"/>
      <c r="L1" s="74"/>
      <c r="M1" s="75"/>
      <c r="N1" s="76"/>
      <c r="O1" s="76"/>
    </row>
    <row r="2" spans="1:15" ht="54" customHeight="1" x14ac:dyDescent="0.2">
      <c r="A2" s="116" t="s">
        <v>1</v>
      </c>
      <c r="B2" s="117"/>
      <c r="C2" s="117"/>
      <c r="D2" s="117"/>
      <c r="E2" s="117"/>
      <c r="F2" s="117"/>
      <c r="G2" s="117"/>
      <c r="H2" s="118"/>
      <c r="I2" s="119" t="s">
        <v>24</v>
      </c>
      <c r="J2" s="120"/>
      <c r="K2" s="121"/>
      <c r="L2" s="77"/>
      <c r="M2" s="75"/>
      <c r="N2" s="76"/>
      <c r="O2" s="76"/>
    </row>
    <row r="3" spans="1:15" ht="63" x14ac:dyDescent="0.2">
      <c r="A3" s="60" t="s">
        <v>17</v>
      </c>
      <c r="B3" s="63" t="s">
        <v>2</v>
      </c>
      <c r="C3" s="63" t="s">
        <v>5</v>
      </c>
      <c r="D3" s="63" t="s">
        <v>7</v>
      </c>
      <c r="E3" s="63" t="s">
        <v>3</v>
      </c>
      <c r="F3" s="63" t="s">
        <v>4</v>
      </c>
      <c r="G3" s="63" t="s">
        <v>6</v>
      </c>
      <c r="H3" s="78" t="s">
        <v>0</v>
      </c>
      <c r="I3" s="68" t="s">
        <v>22</v>
      </c>
      <c r="J3" s="69" t="s">
        <v>25</v>
      </c>
      <c r="K3" s="97" t="s">
        <v>23</v>
      </c>
      <c r="L3" s="79"/>
      <c r="M3" s="75"/>
      <c r="N3" s="76"/>
      <c r="O3" s="76"/>
    </row>
    <row r="4" spans="1:15" ht="29.25" customHeight="1" x14ac:dyDescent="0.2">
      <c r="A4" s="80"/>
      <c r="B4" s="124" t="s">
        <v>33</v>
      </c>
      <c r="C4" s="125"/>
      <c r="D4" s="125"/>
      <c r="E4" s="125"/>
      <c r="F4" s="125"/>
      <c r="G4" s="125"/>
      <c r="H4" s="126"/>
      <c r="I4" s="62"/>
      <c r="J4" s="84"/>
      <c r="K4" s="72"/>
      <c r="L4" s="85"/>
      <c r="M4" s="75"/>
      <c r="N4" s="76"/>
      <c r="O4" s="76"/>
    </row>
    <row r="5" spans="1:15" ht="29.25" customHeight="1" x14ac:dyDescent="0.2">
      <c r="A5" s="80"/>
      <c r="B5" s="81"/>
      <c r="C5" s="70"/>
      <c r="D5" s="82"/>
      <c r="E5" s="70"/>
      <c r="F5" s="70"/>
      <c r="G5" s="70"/>
      <c r="H5" s="83"/>
      <c r="I5" s="62"/>
      <c r="J5" s="84"/>
      <c r="K5" s="72"/>
      <c r="L5" s="86"/>
      <c r="M5" s="75"/>
      <c r="N5" s="76"/>
      <c r="O5" s="76"/>
    </row>
    <row r="6" spans="1:15" ht="29.25" customHeight="1" x14ac:dyDescent="0.2">
      <c r="A6" s="80"/>
      <c r="B6" s="81"/>
      <c r="C6" s="70"/>
      <c r="D6" s="82"/>
      <c r="E6" s="70"/>
      <c r="F6" s="70"/>
      <c r="G6" s="70"/>
      <c r="H6" s="83"/>
      <c r="I6" s="62"/>
      <c r="J6" s="87"/>
      <c r="K6" s="71"/>
      <c r="L6" s="88"/>
      <c r="M6" s="75"/>
      <c r="N6" s="76"/>
      <c r="O6" s="76"/>
    </row>
    <row r="7" spans="1:15" ht="29.25" customHeight="1" x14ac:dyDescent="0.2">
      <c r="A7" s="80"/>
      <c r="B7" s="81"/>
      <c r="C7" s="70"/>
      <c r="D7" s="82"/>
      <c r="E7" s="70"/>
      <c r="F7" s="70"/>
      <c r="G7" s="70"/>
      <c r="H7" s="83"/>
      <c r="I7" s="62"/>
      <c r="J7" s="44"/>
      <c r="K7" s="89"/>
    </row>
    <row r="8" spans="1:15" ht="32.25" thickBot="1" x14ac:dyDescent="0.25">
      <c r="H8" s="90" t="s">
        <v>16</v>
      </c>
      <c r="I8" s="46">
        <f>(SUM(I4:I7))/10000</f>
        <v>0</v>
      </c>
      <c r="J8" s="47">
        <f>(SUM(J4:J7))/10000</f>
        <v>0</v>
      </c>
      <c r="K8" s="91"/>
    </row>
    <row r="10" spans="1:15" x14ac:dyDescent="0.2">
      <c r="D10" s="92"/>
      <c r="E10" s="92"/>
      <c r="F10" s="92"/>
      <c r="G10" s="92"/>
    </row>
    <row r="11" spans="1:15" x14ac:dyDescent="0.2">
      <c r="D11" s="92"/>
      <c r="E11" s="92"/>
      <c r="F11" s="92"/>
      <c r="G11" s="92"/>
    </row>
    <row r="12" spans="1:15" x14ac:dyDescent="0.2">
      <c r="D12" s="92"/>
      <c r="E12" s="92"/>
      <c r="F12" s="92"/>
      <c r="G12" s="92"/>
    </row>
    <row r="13" spans="1:15" x14ac:dyDescent="0.2">
      <c r="D13" s="95"/>
      <c r="E13" s="95"/>
      <c r="F13" s="95"/>
      <c r="G13" s="95"/>
    </row>
    <row r="14" spans="1:15" x14ac:dyDescent="0.2">
      <c r="D14" s="95"/>
      <c r="E14" s="95"/>
      <c r="F14" s="95"/>
      <c r="G14" s="95"/>
    </row>
    <row r="15" spans="1:15" x14ac:dyDescent="0.2">
      <c r="D15" s="95"/>
      <c r="E15" s="95"/>
      <c r="F15" s="95"/>
      <c r="G15" s="95"/>
    </row>
    <row r="16" spans="1:15" x14ac:dyDescent="0.2">
      <c r="D16" s="95"/>
      <c r="E16" s="95"/>
      <c r="F16" s="95"/>
      <c r="G16" s="95"/>
      <c r="I16" s="62"/>
      <c r="J16" s="42"/>
      <c r="K16" s="96"/>
    </row>
    <row r="17" spans="4:7" x14ac:dyDescent="0.2">
      <c r="D17" s="95"/>
      <c r="E17" s="95"/>
      <c r="F17" s="95"/>
      <c r="G17" s="95"/>
    </row>
    <row r="18" spans="4:7" x14ac:dyDescent="0.2">
      <c r="D18" s="95"/>
      <c r="E18" s="95"/>
      <c r="F18" s="95"/>
      <c r="G18" s="95"/>
    </row>
    <row r="19" spans="4:7" x14ac:dyDescent="0.2">
      <c r="D19" s="95"/>
      <c r="E19" s="95"/>
      <c r="F19" s="95"/>
      <c r="G19" s="95"/>
    </row>
    <row r="20" spans="4:7" x14ac:dyDescent="0.2">
      <c r="D20" s="95"/>
      <c r="E20" s="95"/>
      <c r="F20" s="95"/>
      <c r="G20" s="95"/>
    </row>
  </sheetData>
  <mergeCells count="4">
    <mergeCell ref="A2:H2"/>
    <mergeCell ref="I2:K2"/>
    <mergeCell ref="A1:K1"/>
    <mergeCell ref="B4:H4"/>
  </mergeCells>
  <pageMargins left="0.7" right="0.7" top="0.75" bottom="0.75" header="0.3" footer="0.3"/>
  <pageSetup paperSize="9" scale="43" fitToHeight="0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C0BB2-D2BE-486D-9B09-639D2A5485A2}">
  <sheetPr>
    <pageSetUpPr fitToPage="1"/>
  </sheetPr>
  <dimension ref="A1:O20"/>
  <sheetViews>
    <sheetView zoomScale="70" zoomScaleNormal="70" workbookViewId="0">
      <selection activeCell="I4" sqref="I4"/>
    </sheetView>
  </sheetViews>
  <sheetFormatPr defaultRowHeight="15.75" x14ac:dyDescent="0.2"/>
  <cols>
    <col min="1" max="1" width="16.85546875" style="35" customWidth="1"/>
    <col min="2" max="2" width="15.85546875" style="45" bestFit="1" customWidth="1"/>
    <col min="3" max="3" width="24.85546875" style="45" bestFit="1" customWidth="1"/>
    <col min="4" max="4" width="47.140625" style="45" bestFit="1" customWidth="1"/>
    <col min="5" max="5" width="12.140625" style="45" customWidth="1"/>
    <col min="6" max="6" width="28" style="45" customWidth="1"/>
    <col min="7" max="7" width="16.42578125" style="45" customWidth="1"/>
    <col min="8" max="8" width="44.28515625" style="50" customWidth="1"/>
    <col min="9" max="9" width="32.5703125" style="51" customWidth="1"/>
    <col min="10" max="10" width="32.5703125" style="52" customWidth="1"/>
    <col min="11" max="11" width="32.5703125" style="35" customWidth="1"/>
    <col min="12" max="12" width="16" style="35" customWidth="1"/>
    <col min="13" max="14" width="9.140625" style="35"/>
    <col min="15" max="15" width="37.140625" style="35" customWidth="1"/>
    <col min="16" max="16384" width="9.140625" style="35"/>
  </cols>
  <sheetData>
    <row r="1" spans="1:15" ht="32.25" thickBot="1" x14ac:dyDescent="0.25">
      <c r="A1" s="113" t="s">
        <v>37</v>
      </c>
      <c r="B1" s="114"/>
      <c r="C1" s="114"/>
      <c r="D1" s="114"/>
      <c r="E1" s="114"/>
      <c r="F1" s="114"/>
      <c r="G1" s="114"/>
      <c r="H1" s="114"/>
      <c r="I1" s="114"/>
      <c r="J1" s="114"/>
      <c r="K1" s="115"/>
      <c r="L1" s="53"/>
      <c r="M1" s="48"/>
      <c r="N1" s="49"/>
      <c r="O1" s="49"/>
    </row>
    <row r="2" spans="1:15" ht="54" customHeight="1" x14ac:dyDescent="0.2">
      <c r="A2" s="116" t="s">
        <v>1</v>
      </c>
      <c r="B2" s="117"/>
      <c r="C2" s="117"/>
      <c r="D2" s="117"/>
      <c r="E2" s="117"/>
      <c r="F2" s="117"/>
      <c r="G2" s="117"/>
      <c r="H2" s="118"/>
      <c r="I2" s="119" t="s">
        <v>24</v>
      </c>
      <c r="J2" s="120"/>
      <c r="K2" s="121"/>
      <c r="L2" s="54"/>
      <c r="M2" s="48"/>
      <c r="N2" s="49"/>
      <c r="O2" s="49"/>
    </row>
    <row r="3" spans="1:15" ht="75" x14ac:dyDescent="0.2">
      <c r="A3" s="60" t="s">
        <v>17</v>
      </c>
      <c r="B3" s="63" t="s">
        <v>2</v>
      </c>
      <c r="C3" s="36" t="s">
        <v>5</v>
      </c>
      <c r="D3" s="36" t="s">
        <v>7</v>
      </c>
      <c r="E3" s="36" t="s">
        <v>3</v>
      </c>
      <c r="F3" s="36" t="s">
        <v>4</v>
      </c>
      <c r="G3" s="36" t="s">
        <v>6</v>
      </c>
      <c r="H3" s="37" t="s">
        <v>0</v>
      </c>
      <c r="I3" s="68" t="s">
        <v>22</v>
      </c>
      <c r="J3" s="69" t="s">
        <v>25</v>
      </c>
      <c r="K3" s="97" t="s">
        <v>23</v>
      </c>
      <c r="L3" s="55"/>
      <c r="M3" s="48"/>
      <c r="N3" s="49"/>
      <c r="O3" s="49"/>
    </row>
    <row r="4" spans="1:15" ht="33" customHeight="1" x14ac:dyDescent="0.2">
      <c r="A4" s="61"/>
      <c r="B4" s="122"/>
      <c r="C4" s="123"/>
      <c r="D4" s="123"/>
      <c r="E4" s="123"/>
      <c r="F4" s="123"/>
      <c r="G4" s="123"/>
      <c r="H4" s="65" t="s">
        <v>21</v>
      </c>
      <c r="I4" s="62">
        <f>10494-3830</f>
        <v>6664</v>
      </c>
      <c r="J4" s="87" t="s">
        <v>26</v>
      </c>
      <c r="K4" s="101">
        <f>I4</f>
        <v>6664</v>
      </c>
      <c r="L4" s="102"/>
      <c r="M4" s="48"/>
      <c r="N4" s="49"/>
      <c r="O4" s="49"/>
    </row>
    <row r="5" spans="1:15" ht="18.75" x14ac:dyDescent="0.2">
      <c r="A5" s="61"/>
      <c r="B5" s="38"/>
      <c r="C5" s="39"/>
      <c r="D5" s="40"/>
      <c r="E5" s="39"/>
      <c r="F5" s="39"/>
      <c r="G5" s="39"/>
      <c r="H5" s="41"/>
      <c r="I5" s="62"/>
      <c r="J5" s="84"/>
      <c r="K5" s="72"/>
      <c r="L5" s="56"/>
      <c r="M5" s="48"/>
      <c r="N5" s="49"/>
      <c r="O5" s="49"/>
    </row>
    <row r="6" spans="1:15" ht="18.75" x14ac:dyDescent="0.2">
      <c r="A6" s="61"/>
      <c r="B6" s="38"/>
      <c r="C6" s="39"/>
      <c r="D6" s="40"/>
      <c r="E6" s="39"/>
      <c r="F6" s="39"/>
      <c r="G6" s="39"/>
      <c r="H6" s="41"/>
      <c r="I6" s="62"/>
      <c r="J6" s="87"/>
      <c r="K6" s="71"/>
      <c r="L6" s="57"/>
      <c r="M6" s="48"/>
      <c r="N6" s="49"/>
      <c r="O6" s="49"/>
    </row>
    <row r="7" spans="1:15" ht="18.75" x14ac:dyDescent="0.2">
      <c r="A7" s="61"/>
      <c r="B7" s="38"/>
      <c r="C7" s="39"/>
      <c r="D7" s="40"/>
      <c r="E7" s="39"/>
      <c r="F7" s="39"/>
      <c r="G7" s="39"/>
      <c r="H7" s="41"/>
      <c r="I7" s="62"/>
      <c r="J7" s="44"/>
      <c r="K7" s="43"/>
    </row>
    <row r="8" spans="1:15" ht="32.25" thickBot="1" x14ac:dyDescent="0.25">
      <c r="H8" s="64" t="s">
        <v>16</v>
      </c>
      <c r="I8" s="46">
        <f>(SUM(I4:I7))/10000</f>
        <v>0.66639999999999999</v>
      </c>
      <c r="J8" s="46"/>
      <c r="K8" s="46">
        <f t="shared" ref="K8" si="0">(SUM(K4:K7))/10000</f>
        <v>0.66639999999999999</v>
      </c>
    </row>
    <row r="10" spans="1:15" x14ac:dyDescent="0.2">
      <c r="D10" s="58"/>
      <c r="E10" s="58"/>
      <c r="F10" s="58"/>
      <c r="G10" s="58"/>
    </row>
    <row r="11" spans="1:15" x14ac:dyDescent="0.2">
      <c r="D11" s="58"/>
      <c r="E11" s="58"/>
      <c r="F11" s="58"/>
      <c r="G11" s="58"/>
    </row>
    <row r="12" spans="1:15" x14ac:dyDescent="0.2">
      <c r="D12" s="58"/>
      <c r="E12" s="58"/>
      <c r="F12" s="58"/>
      <c r="G12" s="58"/>
    </row>
    <row r="13" spans="1:15" x14ac:dyDescent="0.2">
      <c r="D13" s="59"/>
      <c r="E13" s="59"/>
      <c r="F13" s="59"/>
      <c r="G13" s="59"/>
    </row>
    <row r="14" spans="1:15" x14ac:dyDescent="0.2">
      <c r="D14" s="59"/>
      <c r="E14" s="59"/>
      <c r="F14" s="59"/>
      <c r="G14" s="59"/>
    </row>
    <row r="15" spans="1:15" x14ac:dyDescent="0.2">
      <c r="D15" s="59"/>
      <c r="E15" s="59"/>
      <c r="F15" s="59"/>
      <c r="G15" s="59"/>
    </row>
    <row r="16" spans="1:15" x14ac:dyDescent="0.2">
      <c r="D16" s="59"/>
      <c r="E16" s="59"/>
      <c r="F16" s="59"/>
      <c r="G16" s="59"/>
    </row>
    <row r="17" spans="4:7" x14ac:dyDescent="0.2">
      <c r="D17" s="59"/>
      <c r="E17" s="59"/>
      <c r="F17" s="59"/>
      <c r="G17" s="59"/>
    </row>
    <row r="18" spans="4:7" x14ac:dyDescent="0.2">
      <c r="D18" s="59"/>
      <c r="E18" s="59"/>
      <c r="F18" s="59"/>
      <c r="G18" s="59"/>
    </row>
    <row r="19" spans="4:7" x14ac:dyDescent="0.2">
      <c r="D19" s="59"/>
      <c r="E19" s="59"/>
      <c r="F19" s="59"/>
      <c r="G19" s="59"/>
    </row>
    <row r="20" spans="4:7" x14ac:dyDescent="0.2">
      <c r="D20" s="59"/>
      <c r="E20" s="59"/>
      <c r="F20" s="59"/>
      <c r="G20" s="59"/>
    </row>
  </sheetData>
  <mergeCells count="4">
    <mergeCell ref="A1:K1"/>
    <mergeCell ref="A2:H2"/>
    <mergeCell ref="I2:K2"/>
    <mergeCell ref="B4:G4"/>
  </mergeCells>
  <pageMargins left="0.7" right="0.7" top="0.75" bottom="0.75" header="0.3" footer="0.3"/>
  <pageSetup paperSize="9" scale="41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REGISTRO DEL CONSUMO DI SUOLO</vt:lpstr>
      <vt:lpstr>PI N.1</vt:lpstr>
      <vt:lpstr>PI n.2</vt:lpstr>
      <vt:lpstr>PI n.3</vt:lpstr>
      <vt:lpstr>'REGISTRO DEL CONSUMO DI SUOLO'!Area_stampa</vt:lpstr>
    </vt:vector>
  </TitlesOfParts>
  <Company>PLANNING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</dc:creator>
  <cp:lastModifiedBy>utente</cp:lastModifiedBy>
  <cp:lastPrinted>2021-04-01T07:21:22Z</cp:lastPrinted>
  <dcterms:created xsi:type="dcterms:W3CDTF">2000-05-15T08:53:35Z</dcterms:created>
  <dcterms:modified xsi:type="dcterms:W3CDTF">2023-08-21T12:49:11Z</dcterms:modified>
</cp:coreProperties>
</file>